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mabija\Desktop\2020-2021\Tariffs\"/>
    </mc:Choice>
  </mc:AlternateContent>
  <bookViews>
    <workbookView xWindow="0" yWindow="0" windowWidth="16815" windowHeight="9045"/>
  </bookViews>
  <sheets>
    <sheet name="RATES TARIFF STRUCTURE" sheetId="1" r:id="rId1"/>
    <sheet name="Sheet1" sheetId="2" r:id="rId2"/>
  </sheets>
  <definedNames>
    <definedName name="_xlnm.Print_Area" localSheetId="0">'RATES TARIFF STRUCTURE'!$B$1:$H$35</definedName>
  </definedNames>
  <calcPr calcId="152511"/>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0" i="1"/>
  <c r="H31" i="1"/>
  <c r="H32" i="1"/>
  <c r="H33" i="1"/>
  <c r="H34" i="1"/>
  <c r="H35" i="1"/>
  <c r="H8" i="1"/>
  <c r="G28" i="1" l="1"/>
  <c r="G21" i="1"/>
  <c r="G20" i="1"/>
  <c r="G18" i="1"/>
  <c r="G14" i="1"/>
  <c r="G35" i="1"/>
  <c r="G34" i="1"/>
  <c r="G33" i="1"/>
  <c r="G32" i="1"/>
  <c r="G31" i="1"/>
  <c r="G24" i="1"/>
  <c r="G29" i="1"/>
  <c r="G30" i="1"/>
  <c r="G27" i="1"/>
  <c r="G25" i="1"/>
  <c r="G26" i="1"/>
  <c r="G23" i="1"/>
  <c r="G22" i="1"/>
  <c r="G19" i="1"/>
  <c r="G17" i="1"/>
  <c r="G16" i="1"/>
  <c r="G15" i="1"/>
  <c r="G13" i="1"/>
  <c r="G12" i="1"/>
  <c r="G11" i="1"/>
  <c r="G10" i="1"/>
  <c r="G9" i="1"/>
  <c r="G8" i="1"/>
</calcChain>
</file>

<file path=xl/sharedStrings.xml><?xml version="1.0" encoding="utf-8"?>
<sst xmlns="http://schemas.openxmlformats.org/spreadsheetml/2006/main" count="347" uniqueCount="144">
  <si>
    <t>CATEGORY OF PROPERTY</t>
  </si>
  <si>
    <t>REBATE</t>
  </si>
  <si>
    <t xml:space="preserve">Residential properties or properties of any category used for multiple purposes where the residential component represents on average 90% or more of the property’s actual use:   </t>
  </si>
  <si>
    <t>Industrial properties</t>
  </si>
  <si>
    <t xml:space="preserve">Business and Commercial Properties  </t>
  </si>
  <si>
    <t>STATE OWNED AND OTHER PROPERTIES.</t>
  </si>
  <si>
    <t>State-owned properties : Public Service Infrastructure</t>
  </si>
  <si>
    <t>State-owned properties : Schools &amp; Hospitals</t>
  </si>
  <si>
    <t>Municipal Properties : Residential</t>
  </si>
  <si>
    <t>Municipal Properties : Public Service Infrastructure</t>
  </si>
  <si>
    <t>Municipal Properties : Other</t>
  </si>
  <si>
    <t>Privately Owned Schools and Hospitals</t>
  </si>
  <si>
    <t>Old age institutions registered at the Department of Welfare</t>
  </si>
  <si>
    <t>Formal and Informal Settlements ; All  properties with a rateable value of up to R50 000</t>
  </si>
  <si>
    <t>Communal Land</t>
  </si>
  <si>
    <t>State Trust Land</t>
  </si>
  <si>
    <t>Protected Areas</t>
  </si>
  <si>
    <t>Properties on which national monuments are situated, and where no business or commercial activities are conducted in respect of such monuments</t>
  </si>
  <si>
    <t>Properties on which national monuments are situated, but where business or commercial activities are conducted in respect of such monuments</t>
  </si>
  <si>
    <t>Properties owned by public benefit organisations registered at the Department of Welfare and used to further the objectives of such organizations</t>
  </si>
  <si>
    <t>Properties belonging to a land reform beneficiary or his or her heirs for the first 10 years after the registration of the title in the office of the Registrar of Deeds</t>
  </si>
  <si>
    <t>Property registered in the name of and used primarily as a place of worship by a religious community,  including an official residence</t>
  </si>
  <si>
    <t>NOTE:  In addition to the foregoing, the first R15 000 of the market value of all residential properties and of all properties used for multiple purposes, provided one or more components of such properties are used for residential purposes, is exempted from the payment of rates in terms of Section 17(1)(h) of the Property Rates Act.</t>
  </si>
  <si>
    <t>Removal of waste, 5 bags per week, twice per week collection</t>
  </si>
  <si>
    <t>2. Business and Industrial:</t>
  </si>
  <si>
    <t>Removal of waste, weekly, per bin as indicated below.</t>
  </si>
  <si>
    <t>1 x 250 litre bin</t>
  </si>
  <si>
    <t>2 x 250 litre bin</t>
  </si>
  <si>
    <t>3 x 250 litre bin</t>
  </si>
  <si>
    <t>4 x 250 litre bin</t>
  </si>
  <si>
    <t>5 x 250 litre bin</t>
  </si>
  <si>
    <t>1 x 770 litre bin</t>
  </si>
  <si>
    <t>2 x 770 litre bin</t>
  </si>
  <si>
    <t>3 x 770 litre bin</t>
  </si>
  <si>
    <t>Removal of garden waste per load</t>
  </si>
  <si>
    <t>Removal of builders waste per load</t>
  </si>
  <si>
    <t>Levies for the Disposal Site</t>
  </si>
  <si>
    <t>Description of vehicle</t>
  </si>
  <si>
    <t>Private cars with trailers, LDV’s less then 1 ton (any kind of acceptable waste)</t>
  </si>
  <si>
    <t>Weekly or less</t>
  </si>
  <si>
    <t>LDV’s, light trucks and trailers up to 5 ton (any kind of acceptable waste)</t>
  </si>
  <si>
    <t>Any frequency</t>
  </si>
  <si>
    <t>Any vehicle with capacity more then 5 ton (any kind of acceptable waste)</t>
  </si>
  <si>
    <t>Clean construction waste – soil, bricks, concrete and mortar only</t>
  </si>
  <si>
    <t>Construction waste without soil, bricks, concrete and mortar</t>
  </si>
  <si>
    <t>Mixed construction waste</t>
  </si>
  <si>
    <t>Clean garden waste and plant material</t>
  </si>
  <si>
    <t xml:space="preserve">1. Private residential dwelling: Houses and flats </t>
  </si>
  <si>
    <t xml:space="preserve">a.           McCain’s Foods S.A. (Pty) Ltd. </t>
  </si>
  <si>
    <t xml:space="preserve">b.           Hendrik Schoeman Boerdery (Pty) Ltd </t>
  </si>
  <si>
    <t xml:space="preserve">c.           Tiger Food Brand (Pty) Ltd </t>
  </si>
  <si>
    <t xml:space="preserve">4. Garden waste and builders waste: </t>
  </si>
  <si>
    <t>c.         Roll on Roll off truck per kilometer</t>
  </si>
  <si>
    <t>6. Removal of waste in all rural residential areas where a service is provided:</t>
  </si>
  <si>
    <t xml:space="preserve">a. Private dwellings </t>
  </si>
  <si>
    <t xml:space="preserve">b. Government &amp; Provincial Administration </t>
  </si>
  <si>
    <t xml:space="preserve">c. Business </t>
  </si>
  <si>
    <t xml:space="preserve">d. Industrial sites </t>
  </si>
  <si>
    <t xml:space="preserve">e. Churches </t>
  </si>
  <si>
    <t>Rates</t>
  </si>
  <si>
    <t>Tax</t>
  </si>
  <si>
    <t>Service</t>
  </si>
  <si>
    <t>R</t>
  </si>
  <si>
    <t>T</t>
  </si>
  <si>
    <t>Consumption Tariff</t>
  </si>
  <si>
    <t>C</t>
  </si>
  <si>
    <t>S</t>
  </si>
  <si>
    <t>Type</t>
  </si>
  <si>
    <t>Driver</t>
  </si>
  <si>
    <t>Valuation</t>
  </si>
  <si>
    <t>Per Service</t>
  </si>
  <si>
    <t>Fine</t>
  </si>
  <si>
    <t>F</t>
  </si>
  <si>
    <t>Availability</t>
  </si>
  <si>
    <t>Each</t>
  </si>
  <si>
    <t>RATES TARIFFS</t>
  </si>
  <si>
    <t>More then once per week</t>
  </si>
  <si>
    <t>Frequency</t>
  </si>
  <si>
    <t>Per Month</t>
  </si>
  <si>
    <t>Per Year</t>
  </si>
  <si>
    <t>For Property owners who are indigent and owners who are dependent on pensions or social grant for livelihood are exempted for levy payment.</t>
  </si>
  <si>
    <t>SOLID WASTE</t>
  </si>
  <si>
    <t>2.2.1</t>
  </si>
  <si>
    <t>2.2.2</t>
  </si>
  <si>
    <t>2.2.3</t>
  </si>
  <si>
    <t>2.2.4</t>
  </si>
  <si>
    <t>2.2.5</t>
  </si>
  <si>
    <t>2.2.6</t>
  </si>
  <si>
    <t>2.2.7</t>
  </si>
  <si>
    <t>2.2.8</t>
  </si>
  <si>
    <t>2.2.9</t>
  </si>
  <si>
    <t>2.2.10</t>
  </si>
  <si>
    <t>2.2.11</t>
  </si>
  <si>
    <t>2.2.12</t>
  </si>
  <si>
    <t>2.2.13</t>
  </si>
  <si>
    <t>2.3.</t>
  </si>
  <si>
    <t>2.3.1</t>
  </si>
  <si>
    <t>2.3.2</t>
  </si>
  <si>
    <t>2.3.3</t>
  </si>
  <si>
    <t>2.4.</t>
  </si>
  <si>
    <t>2.4.1.</t>
  </si>
  <si>
    <t>2.5.</t>
  </si>
  <si>
    <t>2.5.1</t>
  </si>
  <si>
    <t>2.5.2</t>
  </si>
  <si>
    <t>2.5.3</t>
  </si>
  <si>
    <t>2.6.</t>
  </si>
  <si>
    <t>2.6.1</t>
  </si>
  <si>
    <t>2.6.2</t>
  </si>
  <si>
    <t>2.6.3</t>
  </si>
  <si>
    <t>2.6.4</t>
  </si>
  <si>
    <t>2.6.5</t>
  </si>
  <si>
    <t>2.1.</t>
  </si>
  <si>
    <t>2.7.1</t>
  </si>
  <si>
    <t>2.7.2</t>
  </si>
  <si>
    <t>2.7.3</t>
  </si>
  <si>
    <t>2.7.4</t>
  </si>
  <si>
    <t>2.7.5</t>
  </si>
  <si>
    <t>2.7.6</t>
  </si>
  <si>
    <t>2.7.7</t>
  </si>
  <si>
    <t>2.7.8</t>
  </si>
  <si>
    <t>More than once per week</t>
  </si>
  <si>
    <t>Agricultural( Rates Policy rebates and reduction included)</t>
  </si>
  <si>
    <t xml:space="preserve"> Agricultural Properties</t>
  </si>
  <si>
    <t>State Owned Business and Commercial Properties</t>
  </si>
  <si>
    <t>State Owned Residential Properties( Without Improvements)</t>
  </si>
  <si>
    <t xml:space="preserve">State Owned Residential Properties( With Improvements) </t>
  </si>
  <si>
    <t>1 x 6 m3 bin 1 per week removal</t>
  </si>
  <si>
    <t>1 x 6 m3 bin 2 per week removal</t>
  </si>
  <si>
    <t>1 x 6 m3 bin 3 per week removal</t>
  </si>
  <si>
    <t>1 x 6 m3 bin 4 per week removal</t>
  </si>
  <si>
    <t>1 x 6 m3 bin 5 per week removal</t>
  </si>
  <si>
    <t xml:space="preserve">3. Bulk waste removal services (Tariff per year): </t>
  </si>
  <si>
    <t>Removal of garden waste per 6 m3 bin</t>
  </si>
  <si>
    <t>Removal of builders waste per 6 m3 bin</t>
  </si>
  <si>
    <t xml:space="preserve">5. Special waste removal: </t>
  </si>
  <si>
    <t>a.       Lease of mass 6 m3 holder (per time – max 3 work    days)</t>
  </si>
  <si>
    <t>b.        Removal of waste per 18 m3 mass container once per week</t>
  </si>
  <si>
    <r>
      <rPr>
        <b/>
        <i/>
        <sz val="10"/>
        <rFont val="Calibri"/>
        <family val="2"/>
      </rPr>
      <t>NOTE: ALL TARIFFS STATED HERE EXCLUDE VALUE ADDED TAX</t>
    </r>
    <r>
      <rPr>
        <sz val="10"/>
        <rFont val="Calibri"/>
        <family val="2"/>
      </rPr>
      <t>.</t>
    </r>
  </si>
  <si>
    <r>
      <t xml:space="preserve">        </t>
    </r>
    <r>
      <rPr>
        <u/>
        <sz val="10"/>
        <rFont val="Calibri"/>
        <family val="2"/>
      </rPr>
      <t>With improvements</t>
    </r>
  </si>
  <si>
    <r>
      <t xml:space="preserve">        </t>
    </r>
    <r>
      <rPr>
        <u/>
        <sz val="10"/>
        <rFont val="Calibri"/>
        <family val="2"/>
      </rPr>
      <t>Without improvements</t>
    </r>
  </si>
  <si>
    <t>2018-2019</t>
  </si>
  <si>
    <t>2019-2020</t>
  </si>
  <si>
    <t>(a) - General Rates -2018/2019 Financial Year</t>
  </si>
  <si>
    <t>2020-2021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</si>
</sst>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R-1C09]\ #,##0.0000"/>
    <numFmt numFmtId="165" formatCode="_ [$R-1C09]\ * #,##0.0000_ ;_ [$R-1C09]\ * \-#,##0.0000_ ;_ [$R-1C09]\ * &quot;-&quot;????_ ;_ @_ "/>
    <numFmt numFmtId="166" formatCode="_ [$R-1C09]\ * #,##0.00_ ;_ [$R-1C09]\ * \-#,##0.00_ ;_ [$R-1C09]\ * &quot;-&quot;??_ ;_ @_ "/>
    <numFmt numFmtId="167" formatCode="[$R-1C09]#,##0.0000"/>
    <numFmt numFmtId="168" formatCode="0.0000"/>
  </numFmts>
  <fonts count="9" x14ac:knownFonts="1">
    <font>
      <sz val="11"/>
      <color theme="1"/>
      <name val="Calibri"/>
      <family val="2"/>
      <scheme val="minor"/>
    </font>
    <font>
      <sz val="10"/>
      <name val="Arial"/>
      <family val="2"/>
    </font>
    <font>
      <sz val="11"/>
      <color theme="1"/>
      <name val="Calibri"/>
      <family val="2"/>
      <scheme val="minor"/>
    </font>
    <font>
      <b/>
      <sz val="10"/>
      <name val="Calibri"/>
      <family val="2"/>
    </font>
    <font>
      <sz val="10"/>
      <name val="Calibri"/>
      <family val="2"/>
    </font>
    <font>
      <b/>
      <i/>
      <sz val="10"/>
      <name val="Calibri"/>
      <family val="2"/>
    </font>
    <font>
      <sz val="11"/>
      <name val="Calibri"/>
      <family val="2"/>
      <scheme val="minor"/>
    </font>
    <font>
      <b/>
      <u/>
      <sz val="10"/>
      <name val="Calibri"/>
      <family val="2"/>
    </font>
    <font>
      <u/>
      <sz val="10"/>
      <name val="Calibri"/>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0" fontId="1" fillId="0" borderId="0"/>
    <xf numFmtId="0" fontId="2" fillId="0" borderId="0"/>
  </cellStyleXfs>
  <cellXfs count="33">
    <xf numFmtId="0" fontId="0" fillId="0" borderId="0" xfId="0"/>
    <xf numFmtId="0" fontId="3" fillId="0" borderId="0" xfId="0" applyFont="1" applyFill="1" applyBorder="1"/>
    <xf numFmtId="0" fontId="4" fillId="0" borderId="0" xfId="0" applyFont="1" applyFill="1" applyAlignment="1">
      <alignment horizontal="left"/>
    </xf>
    <xf numFmtId="0" fontId="4" fillId="0" borderId="0" xfId="0" applyFont="1" applyFill="1" applyAlignment="1">
      <alignment wrapText="1"/>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0" xfId="0" applyFont="1" applyFill="1"/>
    <xf numFmtId="0" fontId="3" fillId="0" borderId="0" xfId="0" applyFont="1" applyFill="1" applyAlignment="1">
      <alignment horizontal="left"/>
    </xf>
    <xf numFmtId="0" fontId="5" fillId="0" borderId="0" xfId="0" applyFont="1" applyFill="1" applyAlignment="1">
      <alignment horizontal="left"/>
    </xf>
    <xf numFmtId="0" fontId="6" fillId="0" borderId="0" xfId="0" applyFont="1" applyFill="1" applyAlignment="1">
      <alignment wrapText="1"/>
    </xf>
    <xf numFmtId="0" fontId="4" fillId="0" borderId="1" xfId="0" applyFont="1" applyFill="1" applyBorder="1" applyAlignment="1">
      <alignment horizontal="center" wrapText="1"/>
    </xf>
    <xf numFmtId="0" fontId="7" fillId="0" borderId="3" xfId="0" applyFont="1" applyFill="1" applyBorder="1" applyAlignment="1">
      <alignment horizontal="center" wrapText="1"/>
    </xf>
    <xf numFmtId="2" fontId="7" fillId="0" borderId="3" xfId="0" applyNumberFormat="1" applyFont="1" applyFill="1" applyBorder="1" applyAlignment="1">
      <alignment horizont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left" wrapText="1"/>
    </xf>
    <xf numFmtId="0" fontId="4" fillId="0" borderId="2" xfId="0" applyFont="1" applyFill="1" applyBorder="1" applyAlignment="1">
      <alignment wrapText="1"/>
    </xf>
    <xf numFmtId="164" fontId="4" fillId="0" borderId="3" xfId="0" applyNumberFormat="1" applyFont="1" applyFill="1" applyBorder="1" applyAlignment="1">
      <alignment horizontal="right" wrapText="1"/>
    </xf>
    <xf numFmtId="165" fontId="4" fillId="0" borderId="3" xfId="0" applyNumberFormat="1" applyFont="1" applyFill="1" applyBorder="1" applyAlignment="1">
      <alignment horizontal="right" wrapText="1"/>
    </xf>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wrapText="1"/>
    </xf>
    <xf numFmtId="10" fontId="4" fillId="0" borderId="2" xfId="0" applyNumberFormat="1" applyFont="1" applyFill="1" applyBorder="1" applyAlignment="1">
      <alignment horizontal="center" wrapText="1"/>
    </xf>
    <xf numFmtId="166" fontId="4" fillId="0" borderId="1" xfId="0" applyNumberFormat="1" applyFont="1" applyFill="1" applyBorder="1" applyAlignment="1">
      <alignment horizontal="center"/>
    </xf>
    <xf numFmtId="10" fontId="4" fillId="0" borderId="1" xfId="0" applyNumberFormat="1" applyFont="1" applyFill="1" applyBorder="1" applyAlignment="1">
      <alignment horizontal="center" wrapText="1"/>
    </xf>
    <xf numFmtId="10" fontId="4" fillId="0" borderId="4" xfId="0" applyNumberFormat="1" applyFont="1" applyFill="1" applyBorder="1" applyAlignment="1">
      <alignment horizontal="center" wrapText="1"/>
    </xf>
    <xf numFmtId="0" fontId="7" fillId="0" borderId="1" xfId="0" applyFont="1" applyFill="1" applyBorder="1" applyAlignment="1">
      <alignment wrapText="1"/>
    </xf>
    <xf numFmtId="0" fontId="4" fillId="0" borderId="1" xfId="0" applyFont="1" applyFill="1" applyBorder="1" applyAlignment="1">
      <alignment vertical="top" wrapText="1"/>
    </xf>
    <xf numFmtId="10" fontId="4" fillId="0" borderId="4" xfId="0" applyNumberFormat="1" applyFont="1" applyFill="1" applyBorder="1" applyAlignment="1">
      <alignment horizontal="center" vertical="top" wrapText="1"/>
    </xf>
    <xf numFmtId="10" fontId="4" fillId="0" borderId="3" xfId="0" applyNumberFormat="1" applyFont="1" applyFill="1" applyBorder="1" applyAlignment="1">
      <alignment horizontal="center" wrapText="1"/>
    </xf>
    <xf numFmtId="0" fontId="4" fillId="0" borderId="1" xfId="0" applyFont="1" applyFill="1" applyBorder="1" applyAlignment="1">
      <alignment horizontal="left" wrapText="1"/>
    </xf>
    <xf numFmtId="167" fontId="4" fillId="0" borderId="3" xfId="0" applyNumberFormat="1" applyFont="1" applyFill="1" applyBorder="1" applyAlignment="1">
      <alignment horizontal="right" wrapText="1"/>
    </xf>
    <xf numFmtId="168" fontId="4" fillId="0" borderId="0" xfId="0" applyNumberFormat="1" applyFont="1" applyFill="1" applyAlignment="1">
      <alignment horizontal="center"/>
    </xf>
  </cellXfs>
  <cellStyles count="4">
    <cellStyle name="Comma 2"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tabSelected="1" view="pageBreakPreview" zoomScale="115" zoomScaleNormal="100" zoomScaleSheetLayoutView="115" workbookViewId="0">
      <selection activeCell="L7" sqref="L7"/>
    </sheetView>
  </sheetViews>
  <sheetFormatPr defaultRowHeight="12.75" x14ac:dyDescent="0.2"/>
  <cols>
    <col min="1" max="1" width="3.28515625" style="6" customWidth="1"/>
    <col min="2" max="2" width="2" style="1" bestFit="1" customWidth="1"/>
    <col min="3" max="3" width="10.140625" style="2" customWidth="1"/>
    <col min="4" max="4" width="54.28515625" style="3" customWidth="1"/>
    <col min="5" max="5" width="13.28515625" style="4" bestFit="1" customWidth="1"/>
    <col min="6" max="6" width="13.42578125" style="5" hidden="1" customWidth="1"/>
    <col min="7" max="8" width="13.42578125" style="5" customWidth="1"/>
    <col min="9" max="11" width="17.28515625" style="4" customWidth="1"/>
    <col min="12" max="13" width="12.28515625" style="4" customWidth="1"/>
    <col min="14" max="14" width="2.42578125" style="6" customWidth="1"/>
    <col min="15" max="15" width="10" style="6" bestFit="1" customWidth="1"/>
    <col min="16" max="16384" width="9.140625" style="6"/>
  </cols>
  <sheetData>
    <row r="1" spans="2:13" ht="16.5" customHeight="1" x14ac:dyDescent="0.2">
      <c r="C1" s="2" t="s">
        <v>137</v>
      </c>
      <c r="I1" s="4" t="s">
        <v>59</v>
      </c>
      <c r="J1" s="4" t="s">
        <v>62</v>
      </c>
      <c r="K1" s="4" t="s">
        <v>62</v>
      </c>
    </row>
    <row r="2" spans="2:13" ht="16.5" customHeight="1" x14ac:dyDescent="0.2">
      <c r="F2" s="32"/>
      <c r="I2" s="4" t="s">
        <v>71</v>
      </c>
      <c r="J2" s="4" t="s">
        <v>72</v>
      </c>
      <c r="K2" s="4" t="s">
        <v>72</v>
      </c>
    </row>
    <row r="3" spans="2:13" x14ac:dyDescent="0.2">
      <c r="B3" s="1">
        <v>1</v>
      </c>
      <c r="C3" s="7" t="s">
        <v>75</v>
      </c>
      <c r="E3" s="32"/>
      <c r="I3" s="4" t="s">
        <v>60</v>
      </c>
      <c r="J3" s="4" t="s">
        <v>63</v>
      </c>
      <c r="K3" s="4" t="s">
        <v>63</v>
      </c>
    </row>
    <row r="4" spans="2:13" x14ac:dyDescent="0.2">
      <c r="I4" s="4" t="s">
        <v>64</v>
      </c>
      <c r="J4" s="4" t="s">
        <v>65</v>
      </c>
      <c r="K4" s="4" t="s">
        <v>65</v>
      </c>
    </row>
    <row r="5" spans="2:13" ht="15.75" thickBot="1" x14ac:dyDescent="0.3">
      <c r="C5" s="8" t="s">
        <v>142</v>
      </c>
      <c r="D5" s="9"/>
      <c r="G5" s="5">
        <v>5.2</v>
      </c>
      <c r="H5" s="5">
        <v>4.5999999999999996</v>
      </c>
      <c r="I5" s="4" t="s">
        <v>61</v>
      </c>
      <c r="J5" s="4" t="s">
        <v>66</v>
      </c>
      <c r="K5" s="4" t="s">
        <v>66</v>
      </c>
    </row>
    <row r="6" spans="2:13" ht="13.5" thickBot="1" x14ac:dyDescent="0.25">
      <c r="C6" s="10"/>
      <c r="D6" s="11" t="s">
        <v>0</v>
      </c>
      <c r="E6" s="11" t="s">
        <v>1</v>
      </c>
      <c r="F6" s="12" t="s">
        <v>140</v>
      </c>
      <c r="G6" s="12" t="s">
        <v>141</v>
      </c>
      <c r="H6" s="12" t="s">
        <v>143</v>
      </c>
      <c r="I6" s="13" t="s">
        <v>67</v>
      </c>
      <c r="J6" s="13" t="s">
        <v>68</v>
      </c>
      <c r="K6" s="13" t="s">
        <v>77</v>
      </c>
      <c r="L6" s="14"/>
      <c r="M6" s="14"/>
    </row>
    <row r="7" spans="2:13" ht="39" thickBot="1" x14ac:dyDescent="0.25">
      <c r="C7" s="15">
        <v>1</v>
      </c>
      <c r="D7" s="16" t="s">
        <v>2</v>
      </c>
      <c r="E7" s="10"/>
      <c r="F7" s="18"/>
      <c r="G7" s="18"/>
      <c r="H7" s="18"/>
      <c r="I7" s="19" t="s">
        <v>59</v>
      </c>
      <c r="J7" s="19" t="s">
        <v>69</v>
      </c>
      <c r="K7" s="19" t="s">
        <v>78</v>
      </c>
      <c r="L7" s="20"/>
      <c r="M7" s="20"/>
    </row>
    <row r="8" spans="2:13" ht="13.5" thickBot="1" x14ac:dyDescent="0.25">
      <c r="C8" s="15">
        <v>1.1000000000000001</v>
      </c>
      <c r="D8" s="21" t="s">
        <v>138</v>
      </c>
      <c r="E8" s="22">
        <v>0.5</v>
      </c>
      <c r="F8" s="17">
        <v>2.5855293582680648E-2</v>
      </c>
      <c r="G8" s="31">
        <f t="shared" ref="G8:G35" si="0">F8*1.052</f>
        <v>2.7199768848980042E-2</v>
      </c>
      <c r="H8" s="31">
        <f>G8*1.046</f>
        <v>2.8450958216033124E-2</v>
      </c>
      <c r="I8" s="23" t="s">
        <v>59</v>
      </c>
      <c r="J8" s="19" t="s">
        <v>69</v>
      </c>
      <c r="K8" s="19" t="s">
        <v>78</v>
      </c>
      <c r="L8" s="20"/>
      <c r="M8" s="20"/>
    </row>
    <row r="9" spans="2:13" ht="13.5" thickBot="1" x14ac:dyDescent="0.25">
      <c r="C9" s="15">
        <v>1.2</v>
      </c>
      <c r="D9" s="21" t="s">
        <v>139</v>
      </c>
      <c r="E9" s="24">
        <v>0</v>
      </c>
      <c r="F9" s="17">
        <v>2.5855293582680648E-2</v>
      </c>
      <c r="G9" s="31">
        <f t="shared" si="0"/>
        <v>2.7199768848980042E-2</v>
      </c>
      <c r="H9" s="31">
        <f t="shared" ref="H9:H35" si="1">G9*1.046</f>
        <v>2.8450958216033124E-2</v>
      </c>
      <c r="I9" s="19" t="s">
        <v>59</v>
      </c>
      <c r="J9" s="19" t="s">
        <v>69</v>
      </c>
      <c r="K9" s="19" t="s">
        <v>78</v>
      </c>
      <c r="L9" s="20"/>
      <c r="M9" s="20"/>
    </row>
    <row r="10" spans="2:13" ht="13.5" thickBot="1" x14ac:dyDescent="0.25">
      <c r="C10" s="15">
        <v>2</v>
      </c>
      <c r="D10" s="21" t="s">
        <v>3</v>
      </c>
      <c r="E10" s="25">
        <v>0</v>
      </c>
      <c r="F10" s="17">
        <v>2.5855293582680648E-2</v>
      </c>
      <c r="G10" s="31">
        <f t="shared" si="0"/>
        <v>2.7199768848980042E-2</v>
      </c>
      <c r="H10" s="31">
        <f t="shared" si="1"/>
        <v>2.8450958216033124E-2</v>
      </c>
      <c r="I10" s="19" t="s">
        <v>59</v>
      </c>
      <c r="J10" s="19" t="s">
        <v>69</v>
      </c>
      <c r="K10" s="19" t="s">
        <v>78</v>
      </c>
      <c r="L10" s="20"/>
      <c r="M10" s="20"/>
    </row>
    <row r="11" spans="2:13" ht="13.5" thickBot="1" x14ac:dyDescent="0.25">
      <c r="C11" s="15">
        <v>3</v>
      </c>
      <c r="D11" s="21" t="s">
        <v>4</v>
      </c>
      <c r="E11" s="25">
        <v>0</v>
      </c>
      <c r="F11" s="17">
        <v>2.5855293582680648E-2</v>
      </c>
      <c r="G11" s="31">
        <f t="shared" si="0"/>
        <v>2.7199768848980042E-2</v>
      </c>
      <c r="H11" s="31">
        <f t="shared" si="1"/>
        <v>2.8450958216033124E-2</v>
      </c>
      <c r="I11" s="19" t="s">
        <v>59</v>
      </c>
      <c r="J11" s="19" t="s">
        <v>69</v>
      </c>
      <c r="K11" s="19" t="s">
        <v>78</v>
      </c>
      <c r="L11" s="20"/>
      <c r="M11" s="20"/>
    </row>
    <row r="12" spans="2:13" ht="13.5" thickBot="1" x14ac:dyDescent="0.25">
      <c r="C12" s="15">
        <v>4</v>
      </c>
      <c r="D12" s="26" t="s">
        <v>122</v>
      </c>
      <c r="E12" s="25"/>
      <c r="F12" s="17">
        <v>0</v>
      </c>
      <c r="G12" s="31">
        <f t="shared" si="0"/>
        <v>0</v>
      </c>
      <c r="H12" s="31">
        <f t="shared" si="1"/>
        <v>0</v>
      </c>
      <c r="I12" s="19" t="s">
        <v>59</v>
      </c>
      <c r="J12" s="19" t="s">
        <v>69</v>
      </c>
      <c r="K12" s="19" t="s">
        <v>78</v>
      </c>
      <c r="L12" s="20"/>
      <c r="M12" s="20"/>
    </row>
    <row r="13" spans="2:13" ht="13.5" thickBot="1" x14ac:dyDescent="0.25">
      <c r="C13" s="15">
        <v>4.0999999999999996</v>
      </c>
      <c r="D13" s="21" t="s">
        <v>121</v>
      </c>
      <c r="E13" s="25"/>
      <c r="F13" s="17">
        <v>6.1953123283200011E-3</v>
      </c>
      <c r="G13" s="31">
        <f t="shared" si="0"/>
        <v>6.5174685693926418E-3</v>
      </c>
      <c r="H13" s="31">
        <f t="shared" si="1"/>
        <v>6.8172721235847033E-3</v>
      </c>
      <c r="I13" s="19" t="s">
        <v>59</v>
      </c>
      <c r="J13" s="19" t="s">
        <v>69</v>
      </c>
      <c r="K13" s="19" t="s">
        <v>78</v>
      </c>
      <c r="L13" s="20"/>
      <c r="M13" s="20"/>
    </row>
    <row r="14" spans="2:13" ht="13.5" thickBot="1" x14ac:dyDescent="0.25">
      <c r="C14" s="15">
        <v>5</v>
      </c>
      <c r="D14" s="26" t="s">
        <v>5</v>
      </c>
      <c r="E14" s="25"/>
      <c r="F14" s="17">
        <v>0</v>
      </c>
      <c r="G14" s="31">
        <f t="shared" si="0"/>
        <v>0</v>
      </c>
      <c r="H14" s="31">
        <f t="shared" si="1"/>
        <v>0</v>
      </c>
      <c r="I14" s="19" t="s">
        <v>59</v>
      </c>
      <c r="J14" s="19" t="s">
        <v>69</v>
      </c>
      <c r="K14" s="19" t="s">
        <v>78</v>
      </c>
      <c r="L14" s="20"/>
      <c r="M14" s="20"/>
    </row>
    <row r="15" spans="2:13" ht="13.5" thickBot="1" x14ac:dyDescent="0.25">
      <c r="C15" s="15">
        <v>5.0999999999999996</v>
      </c>
      <c r="D15" s="21" t="s">
        <v>6</v>
      </c>
      <c r="E15" s="25">
        <v>0.3</v>
      </c>
      <c r="F15" s="17">
        <v>5.5756000000000013E-4</v>
      </c>
      <c r="G15" s="31">
        <f t="shared" si="0"/>
        <v>5.8655312000000014E-4</v>
      </c>
      <c r="H15" s="31">
        <f t="shared" si="1"/>
        <v>6.1353456352000019E-4</v>
      </c>
      <c r="I15" s="19" t="s">
        <v>59</v>
      </c>
      <c r="J15" s="19" t="s">
        <v>69</v>
      </c>
      <c r="K15" s="19" t="s">
        <v>78</v>
      </c>
      <c r="L15" s="20"/>
      <c r="M15" s="20"/>
    </row>
    <row r="16" spans="2:13" ht="13.5" thickBot="1" x14ac:dyDescent="0.25">
      <c r="C16" s="15">
        <v>5.2</v>
      </c>
      <c r="D16" s="21" t="s">
        <v>7</v>
      </c>
      <c r="E16" s="25">
        <v>0</v>
      </c>
      <c r="F16" s="17">
        <v>1.2927646791340324E-2</v>
      </c>
      <c r="G16" s="31">
        <f t="shared" si="0"/>
        <v>1.3599884424490021E-2</v>
      </c>
      <c r="H16" s="31">
        <f t="shared" si="1"/>
        <v>1.4225479108016562E-2</v>
      </c>
      <c r="I16" s="19" t="s">
        <v>59</v>
      </c>
      <c r="J16" s="19" t="s">
        <v>69</v>
      </c>
      <c r="K16" s="19" t="s">
        <v>78</v>
      </c>
      <c r="L16" s="20"/>
      <c r="M16" s="20"/>
    </row>
    <row r="17" spans="3:13" ht="13.5" thickBot="1" x14ac:dyDescent="0.25">
      <c r="C17" s="15">
        <v>5.3</v>
      </c>
      <c r="D17" s="21" t="s">
        <v>125</v>
      </c>
      <c r="E17" s="25">
        <v>0.5</v>
      </c>
      <c r="F17" s="17">
        <v>2.5855293582680648E-2</v>
      </c>
      <c r="G17" s="31">
        <f t="shared" si="0"/>
        <v>2.7199768848980042E-2</v>
      </c>
      <c r="H17" s="31">
        <f t="shared" si="1"/>
        <v>2.8450958216033124E-2</v>
      </c>
      <c r="I17" s="19" t="s">
        <v>59</v>
      </c>
      <c r="J17" s="19" t="s">
        <v>69</v>
      </c>
      <c r="K17" s="19" t="s">
        <v>78</v>
      </c>
      <c r="L17" s="20"/>
      <c r="M17" s="20"/>
    </row>
    <row r="18" spans="3:13" ht="13.5" thickBot="1" x14ac:dyDescent="0.25">
      <c r="C18" s="15">
        <v>5.4</v>
      </c>
      <c r="D18" s="21" t="s">
        <v>124</v>
      </c>
      <c r="E18" s="25">
        <v>0</v>
      </c>
      <c r="F18" s="17">
        <v>2.5855293582680648E-2</v>
      </c>
      <c r="G18" s="31">
        <f t="shared" si="0"/>
        <v>2.7199768848980042E-2</v>
      </c>
      <c r="H18" s="31">
        <f t="shared" si="1"/>
        <v>2.8450958216033124E-2</v>
      </c>
      <c r="I18" s="19" t="s">
        <v>59</v>
      </c>
      <c r="J18" s="19" t="s">
        <v>69</v>
      </c>
      <c r="K18" s="19" t="s">
        <v>78</v>
      </c>
      <c r="L18" s="20"/>
      <c r="M18" s="20"/>
    </row>
    <row r="19" spans="3:13" ht="13.5" thickBot="1" x14ac:dyDescent="0.25">
      <c r="C19" s="15">
        <v>5.5</v>
      </c>
      <c r="D19" s="21" t="s">
        <v>123</v>
      </c>
      <c r="E19" s="25">
        <v>0</v>
      </c>
      <c r="F19" s="17">
        <v>2.5855293582680648E-2</v>
      </c>
      <c r="G19" s="31">
        <f t="shared" si="0"/>
        <v>2.7199768848980042E-2</v>
      </c>
      <c r="H19" s="31">
        <f t="shared" si="1"/>
        <v>2.8450958216033124E-2</v>
      </c>
      <c r="I19" s="19" t="s">
        <v>59</v>
      </c>
      <c r="J19" s="19" t="s">
        <v>69</v>
      </c>
      <c r="K19" s="19" t="s">
        <v>78</v>
      </c>
      <c r="L19" s="20"/>
      <c r="M19" s="20"/>
    </row>
    <row r="20" spans="3:13" ht="13.5" thickBot="1" x14ac:dyDescent="0.25">
      <c r="C20" s="15">
        <v>5.6</v>
      </c>
      <c r="D20" s="21" t="s">
        <v>8</v>
      </c>
      <c r="E20" s="25">
        <v>1</v>
      </c>
      <c r="F20" s="17">
        <v>0</v>
      </c>
      <c r="G20" s="31">
        <f t="shared" si="0"/>
        <v>0</v>
      </c>
      <c r="H20" s="31">
        <f t="shared" si="1"/>
        <v>0</v>
      </c>
      <c r="I20" s="19" t="s">
        <v>59</v>
      </c>
      <c r="J20" s="19" t="s">
        <v>69</v>
      </c>
      <c r="K20" s="19" t="s">
        <v>78</v>
      </c>
      <c r="L20" s="20"/>
      <c r="M20" s="20"/>
    </row>
    <row r="21" spans="3:13" ht="13.5" thickBot="1" x14ac:dyDescent="0.25">
      <c r="C21" s="15">
        <v>5.7</v>
      </c>
      <c r="D21" s="21" t="s">
        <v>9</v>
      </c>
      <c r="E21" s="25">
        <v>1</v>
      </c>
      <c r="F21" s="17">
        <v>0</v>
      </c>
      <c r="G21" s="31">
        <f t="shared" si="0"/>
        <v>0</v>
      </c>
      <c r="H21" s="31">
        <f t="shared" si="1"/>
        <v>0</v>
      </c>
      <c r="I21" s="19" t="s">
        <v>59</v>
      </c>
      <c r="J21" s="19" t="s">
        <v>69</v>
      </c>
      <c r="K21" s="19" t="s">
        <v>78</v>
      </c>
      <c r="L21" s="20"/>
      <c r="M21" s="20"/>
    </row>
    <row r="22" spans="3:13" ht="13.5" thickBot="1" x14ac:dyDescent="0.25">
      <c r="C22" s="15">
        <v>5.8</v>
      </c>
      <c r="D22" s="21" t="s">
        <v>10</v>
      </c>
      <c r="E22" s="25">
        <v>0</v>
      </c>
      <c r="F22" s="17">
        <v>0</v>
      </c>
      <c r="G22" s="31">
        <f t="shared" si="0"/>
        <v>0</v>
      </c>
      <c r="H22" s="31">
        <f t="shared" si="1"/>
        <v>0</v>
      </c>
      <c r="I22" s="19" t="s">
        <v>59</v>
      </c>
      <c r="J22" s="19" t="s">
        <v>69</v>
      </c>
      <c r="K22" s="19" t="s">
        <v>78</v>
      </c>
      <c r="L22" s="20"/>
      <c r="M22" s="20"/>
    </row>
    <row r="23" spans="3:13" ht="13.5" thickBot="1" x14ac:dyDescent="0.25">
      <c r="C23" s="15">
        <v>6</v>
      </c>
      <c r="D23" s="21" t="s">
        <v>11</v>
      </c>
      <c r="E23" s="25">
        <v>0</v>
      </c>
      <c r="F23" s="17">
        <v>1.2927646791340324E-2</v>
      </c>
      <c r="G23" s="31">
        <f t="shared" si="0"/>
        <v>1.3599884424490021E-2</v>
      </c>
      <c r="H23" s="31">
        <f t="shared" si="1"/>
        <v>1.4225479108016562E-2</v>
      </c>
      <c r="I23" s="19" t="s">
        <v>59</v>
      </c>
      <c r="J23" s="19" t="s">
        <v>69</v>
      </c>
      <c r="K23" s="19" t="s">
        <v>78</v>
      </c>
      <c r="L23" s="20"/>
      <c r="M23" s="20"/>
    </row>
    <row r="24" spans="3:13" ht="13.5" thickBot="1" x14ac:dyDescent="0.25">
      <c r="C24" s="15">
        <v>7</v>
      </c>
      <c r="D24" s="21" t="s">
        <v>12</v>
      </c>
      <c r="E24" s="25">
        <v>1</v>
      </c>
      <c r="F24" s="17">
        <v>0</v>
      </c>
      <c r="G24" s="31">
        <f t="shared" si="0"/>
        <v>0</v>
      </c>
      <c r="H24" s="31">
        <f t="shared" si="1"/>
        <v>0</v>
      </c>
      <c r="I24" s="19" t="s">
        <v>59</v>
      </c>
      <c r="J24" s="19" t="s">
        <v>69</v>
      </c>
      <c r="K24" s="19" t="s">
        <v>78</v>
      </c>
      <c r="L24" s="20"/>
      <c r="M24" s="20"/>
    </row>
    <row r="25" spans="3:13" ht="26.25" thickBot="1" x14ac:dyDescent="0.25">
      <c r="C25" s="15">
        <v>8</v>
      </c>
      <c r="D25" s="21" t="s">
        <v>13</v>
      </c>
      <c r="E25" s="25">
        <v>0.6</v>
      </c>
      <c r="F25" s="17">
        <v>1.0342117433072263E-2</v>
      </c>
      <c r="G25" s="31">
        <f t="shared" si="0"/>
        <v>1.0879907539592022E-2</v>
      </c>
      <c r="H25" s="31">
        <f t="shared" si="1"/>
        <v>1.1380383286413255E-2</v>
      </c>
      <c r="I25" s="19" t="s">
        <v>59</v>
      </c>
      <c r="J25" s="19" t="s">
        <v>69</v>
      </c>
      <c r="K25" s="19" t="s">
        <v>78</v>
      </c>
      <c r="L25" s="20"/>
      <c r="M25" s="20"/>
    </row>
    <row r="26" spans="3:13" ht="13.5" thickBot="1" x14ac:dyDescent="0.25">
      <c r="C26" s="15">
        <v>9</v>
      </c>
      <c r="D26" s="21" t="s">
        <v>14</v>
      </c>
      <c r="E26" s="25">
        <v>0.5</v>
      </c>
      <c r="F26" s="17">
        <v>1.2927646791340324E-2</v>
      </c>
      <c r="G26" s="31">
        <f t="shared" si="0"/>
        <v>1.3599884424490021E-2</v>
      </c>
      <c r="H26" s="31">
        <f t="shared" si="1"/>
        <v>1.4225479108016562E-2</v>
      </c>
      <c r="I26" s="19" t="s">
        <v>59</v>
      </c>
      <c r="J26" s="19" t="s">
        <v>69</v>
      </c>
      <c r="K26" s="19" t="s">
        <v>78</v>
      </c>
      <c r="L26" s="20"/>
      <c r="M26" s="20"/>
    </row>
    <row r="27" spans="3:13" ht="13.5" thickBot="1" x14ac:dyDescent="0.25">
      <c r="C27" s="15">
        <v>10</v>
      </c>
      <c r="D27" s="27" t="s">
        <v>15</v>
      </c>
      <c r="E27" s="28">
        <v>0.5</v>
      </c>
      <c r="F27" s="17">
        <v>1.2927646791340324E-2</v>
      </c>
      <c r="G27" s="31">
        <f t="shared" si="0"/>
        <v>1.3599884424490021E-2</v>
      </c>
      <c r="H27" s="31">
        <f t="shared" si="1"/>
        <v>1.4225479108016562E-2</v>
      </c>
      <c r="I27" s="19" t="s">
        <v>59</v>
      </c>
      <c r="J27" s="19" t="s">
        <v>69</v>
      </c>
      <c r="K27" s="19" t="s">
        <v>78</v>
      </c>
      <c r="L27" s="20"/>
      <c r="M27" s="20"/>
    </row>
    <row r="28" spans="3:13" ht="13.5" thickBot="1" x14ac:dyDescent="0.25">
      <c r="C28" s="15">
        <v>11</v>
      </c>
      <c r="D28" s="21" t="s">
        <v>16</v>
      </c>
      <c r="E28" s="25">
        <v>1</v>
      </c>
      <c r="F28" s="17">
        <v>0</v>
      </c>
      <c r="G28" s="31">
        <f t="shared" si="0"/>
        <v>0</v>
      </c>
      <c r="H28" s="31">
        <f t="shared" si="1"/>
        <v>0</v>
      </c>
      <c r="I28" s="19" t="s">
        <v>59</v>
      </c>
      <c r="J28" s="19" t="s">
        <v>69</v>
      </c>
      <c r="K28" s="19" t="s">
        <v>78</v>
      </c>
      <c r="L28" s="20"/>
      <c r="M28" s="20"/>
    </row>
    <row r="29" spans="3:13" ht="39" thickBot="1" x14ac:dyDescent="0.25">
      <c r="C29" s="15">
        <v>12</v>
      </c>
      <c r="D29" s="21" t="s">
        <v>17</v>
      </c>
      <c r="E29" s="25">
        <v>1</v>
      </c>
      <c r="F29" s="17">
        <v>0</v>
      </c>
      <c r="G29" s="31">
        <f t="shared" si="0"/>
        <v>0</v>
      </c>
      <c r="H29" s="31">
        <f t="shared" si="1"/>
        <v>0</v>
      </c>
      <c r="I29" s="19" t="s">
        <v>59</v>
      </c>
      <c r="J29" s="19" t="s">
        <v>69</v>
      </c>
      <c r="K29" s="19" t="s">
        <v>78</v>
      </c>
      <c r="L29" s="20"/>
      <c r="M29" s="20"/>
    </row>
    <row r="30" spans="3:13" ht="39" thickBot="1" x14ac:dyDescent="0.25">
      <c r="C30" s="15">
        <v>13</v>
      </c>
      <c r="D30" s="21" t="s">
        <v>18</v>
      </c>
      <c r="E30" s="25">
        <v>0.4</v>
      </c>
      <c r="F30" s="17">
        <v>1.551317614960839E-2</v>
      </c>
      <c r="G30" s="31">
        <f t="shared" si="0"/>
        <v>1.6319861309388027E-2</v>
      </c>
      <c r="H30" s="31">
        <f t="shared" si="1"/>
        <v>1.7070574929619876E-2</v>
      </c>
      <c r="I30" s="19" t="s">
        <v>59</v>
      </c>
      <c r="J30" s="19" t="s">
        <v>69</v>
      </c>
      <c r="K30" s="19" t="s">
        <v>78</v>
      </c>
      <c r="L30" s="20"/>
      <c r="M30" s="20"/>
    </row>
    <row r="31" spans="3:13" ht="39" thickBot="1" x14ac:dyDescent="0.25">
      <c r="C31" s="15">
        <v>14</v>
      </c>
      <c r="D31" s="21" t="s">
        <v>19</v>
      </c>
      <c r="E31" s="25">
        <v>1</v>
      </c>
      <c r="F31" s="17">
        <v>0</v>
      </c>
      <c r="G31" s="31">
        <f t="shared" si="0"/>
        <v>0</v>
      </c>
      <c r="H31" s="31">
        <f t="shared" si="1"/>
        <v>0</v>
      </c>
      <c r="I31" s="19" t="s">
        <v>59</v>
      </c>
      <c r="J31" s="19" t="s">
        <v>69</v>
      </c>
      <c r="K31" s="19" t="s">
        <v>78</v>
      </c>
      <c r="L31" s="20"/>
      <c r="M31" s="20"/>
    </row>
    <row r="32" spans="3:13" ht="39" thickBot="1" x14ac:dyDescent="0.25">
      <c r="C32" s="15">
        <v>15</v>
      </c>
      <c r="D32" s="21" t="s">
        <v>20</v>
      </c>
      <c r="E32" s="25">
        <v>1</v>
      </c>
      <c r="F32" s="17">
        <v>0</v>
      </c>
      <c r="G32" s="31">
        <f t="shared" si="0"/>
        <v>0</v>
      </c>
      <c r="H32" s="31">
        <f t="shared" si="1"/>
        <v>0</v>
      </c>
      <c r="I32" s="19" t="s">
        <v>59</v>
      </c>
      <c r="J32" s="19" t="s">
        <v>69</v>
      </c>
      <c r="K32" s="19" t="s">
        <v>78</v>
      </c>
      <c r="L32" s="20"/>
      <c r="M32" s="20"/>
    </row>
    <row r="33" spans="3:13" ht="39" thickBot="1" x14ac:dyDescent="0.25">
      <c r="C33" s="15">
        <v>16</v>
      </c>
      <c r="D33" s="21" t="s">
        <v>21</v>
      </c>
      <c r="E33" s="25">
        <v>1</v>
      </c>
      <c r="F33" s="17">
        <v>0</v>
      </c>
      <c r="G33" s="31">
        <f t="shared" si="0"/>
        <v>0</v>
      </c>
      <c r="H33" s="31">
        <f t="shared" si="1"/>
        <v>0</v>
      </c>
      <c r="I33" s="19" t="s">
        <v>59</v>
      </c>
      <c r="J33" s="19" t="s">
        <v>69</v>
      </c>
      <c r="K33" s="19" t="s">
        <v>78</v>
      </c>
      <c r="L33" s="20"/>
      <c r="M33" s="20"/>
    </row>
    <row r="34" spans="3:13" ht="77.25" thickBot="1" x14ac:dyDescent="0.25">
      <c r="C34" s="15">
        <v>17</v>
      </c>
      <c r="D34" s="21" t="s">
        <v>22</v>
      </c>
      <c r="E34" s="29">
        <v>1</v>
      </c>
      <c r="F34" s="17">
        <v>0</v>
      </c>
      <c r="G34" s="31">
        <f t="shared" si="0"/>
        <v>0</v>
      </c>
      <c r="H34" s="31">
        <f t="shared" si="1"/>
        <v>0</v>
      </c>
      <c r="I34" s="19" t="s">
        <v>59</v>
      </c>
      <c r="J34" s="19" t="s">
        <v>69</v>
      </c>
      <c r="K34" s="19" t="s">
        <v>78</v>
      </c>
      <c r="L34" s="20"/>
      <c r="M34" s="20"/>
    </row>
    <row r="35" spans="3:13" ht="39" thickBot="1" x14ac:dyDescent="0.25">
      <c r="C35" s="30">
        <v>18</v>
      </c>
      <c r="D35" s="21" t="s">
        <v>80</v>
      </c>
      <c r="E35" s="29">
        <v>1</v>
      </c>
      <c r="F35" s="17">
        <v>0</v>
      </c>
      <c r="G35" s="31">
        <f t="shared" si="0"/>
        <v>0</v>
      </c>
      <c r="H35" s="31">
        <f t="shared" si="1"/>
        <v>0</v>
      </c>
      <c r="I35" s="19" t="s">
        <v>59</v>
      </c>
      <c r="J35" s="19" t="s">
        <v>69</v>
      </c>
      <c r="K35" s="19" t="s">
        <v>78</v>
      </c>
      <c r="L35" s="20"/>
      <c r="M35" s="20"/>
    </row>
  </sheetData>
  <phoneticPr fontId="0" type="noConversion"/>
  <pageMargins left="0.51181102362204722" right="0.35433070866141736" top="0.43307086614173229" bottom="0.35433070866141736" header="0.31496062992125984" footer="0.31496062992125984"/>
  <pageSetup paperSize="9" scale="71"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55"/>
  <sheetViews>
    <sheetView workbookViewId="0">
      <selection activeCell="E8" sqref="E8"/>
    </sheetView>
  </sheetViews>
  <sheetFormatPr defaultRowHeight="15" x14ac:dyDescent="0.25"/>
  <cols>
    <col min="4" max="4" width="56.140625" customWidth="1"/>
  </cols>
  <sheetData>
    <row r="1" spans="3:13" x14ac:dyDescent="0.25">
      <c r="C1">
        <v>2</v>
      </c>
      <c r="D1" t="s">
        <v>81</v>
      </c>
      <c r="H1">
        <v>0</v>
      </c>
      <c r="I1">
        <v>0</v>
      </c>
    </row>
    <row r="2" spans="3:13" x14ac:dyDescent="0.25">
      <c r="H2">
        <v>0</v>
      </c>
      <c r="I2">
        <v>0</v>
      </c>
    </row>
    <row r="3" spans="3:13" x14ac:dyDescent="0.25">
      <c r="H3">
        <v>0</v>
      </c>
      <c r="I3">
        <v>0</v>
      </c>
    </row>
    <row r="4" spans="3:13" x14ac:dyDescent="0.25">
      <c r="H4">
        <v>0</v>
      </c>
      <c r="I4">
        <v>0</v>
      </c>
    </row>
    <row r="5" spans="3:13" x14ac:dyDescent="0.25">
      <c r="C5">
        <v>2.1</v>
      </c>
      <c r="D5" t="s">
        <v>47</v>
      </c>
      <c r="E5">
        <v>95.76</v>
      </c>
      <c r="F5">
        <v>123.74608599360002</v>
      </c>
      <c r="G5">
        <v>132.16081984116482</v>
      </c>
      <c r="H5">
        <v>140.09046903163471</v>
      </c>
      <c r="I5">
        <v>148.4958971735328</v>
      </c>
      <c r="K5" t="s">
        <v>61</v>
      </c>
      <c r="L5" t="s">
        <v>73</v>
      </c>
      <c r="M5" t="s">
        <v>78</v>
      </c>
    </row>
    <row r="6" spans="3:13" x14ac:dyDescent="0.25">
      <c r="D6" t="s">
        <v>23</v>
      </c>
      <c r="F6">
        <v>0</v>
      </c>
      <c r="G6">
        <v>0</v>
      </c>
      <c r="H6">
        <v>0</v>
      </c>
      <c r="I6">
        <v>0</v>
      </c>
    </row>
    <row r="7" spans="3:13" x14ac:dyDescent="0.25">
      <c r="C7">
        <v>2.2000000000000002</v>
      </c>
      <c r="D7" t="s">
        <v>24</v>
      </c>
      <c r="F7">
        <v>0</v>
      </c>
      <c r="G7">
        <v>0</v>
      </c>
      <c r="H7">
        <v>0</v>
      </c>
      <c r="I7">
        <v>0</v>
      </c>
    </row>
    <row r="8" spans="3:13" x14ac:dyDescent="0.25">
      <c r="D8" t="s">
        <v>25</v>
      </c>
      <c r="F8">
        <v>0</v>
      </c>
      <c r="G8">
        <v>0</v>
      </c>
      <c r="H8">
        <v>0</v>
      </c>
      <c r="I8">
        <v>0</v>
      </c>
    </row>
    <row r="9" spans="3:13" x14ac:dyDescent="0.25">
      <c r="C9" t="s">
        <v>82</v>
      </c>
      <c r="D9" t="s">
        <v>26</v>
      </c>
      <c r="E9">
        <v>125.68</v>
      </c>
      <c r="F9">
        <v>162.4102766048</v>
      </c>
      <c r="G9">
        <v>173.45417541392641</v>
      </c>
      <c r="H9">
        <v>183.86142593876198</v>
      </c>
      <c r="I9">
        <v>194.89311149508771</v>
      </c>
      <c r="K9" t="s">
        <v>61</v>
      </c>
      <c r="L9" t="s">
        <v>73</v>
      </c>
      <c r="M9" t="s">
        <v>78</v>
      </c>
    </row>
    <row r="10" spans="3:13" x14ac:dyDescent="0.25">
      <c r="C10" t="s">
        <v>83</v>
      </c>
      <c r="D10" t="s">
        <v>27</v>
      </c>
      <c r="E10">
        <v>251.37</v>
      </c>
      <c r="F10">
        <v>324.83347573320003</v>
      </c>
      <c r="G10">
        <v>346.92215208305765</v>
      </c>
      <c r="H10">
        <v>367.73748120804112</v>
      </c>
      <c r="I10">
        <v>389.80173008052361</v>
      </c>
      <c r="K10" t="s">
        <v>61</v>
      </c>
      <c r="L10" t="s">
        <v>73</v>
      </c>
      <c r="M10" t="s">
        <v>78</v>
      </c>
    </row>
    <row r="11" spans="3:13" x14ac:dyDescent="0.25">
      <c r="C11" t="s">
        <v>84</v>
      </c>
      <c r="D11" t="s">
        <v>28</v>
      </c>
      <c r="E11">
        <v>377.1</v>
      </c>
      <c r="F11">
        <v>487.30836495600005</v>
      </c>
      <c r="G11">
        <v>520.44533377300809</v>
      </c>
      <c r="H11">
        <v>551.67205379938855</v>
      </c>
      <c r="I11">
        <v>584.77237702735192</v>
      </c>
      <c r="K11" t="s">
        <v>61</v>
      </c>
      <c r="L11" t="s">
        <v>73</v>
      </c>
      <c r="M11" t="s">
        <v>78</v>
      </c>
    </row>
    <row r="12" spans="3:13" x14ac:dyDescent="0.25">
      <c r="C12" t="s">
        <v>85</v>
      </c>
      <c r="D12" t="s">
        <v>29</v>
      </c>
      <c r="E12">
        <v>502.74</v>
      </c>
      <c r="F12">
        <v>649.66695146640006</v>
      </c>
      <c r="G12">
        <v>693.84430416611531</v>
      </c>
      <c r="H12">
        <v>735.47496241608223</v>
      </c>
      <c r="I12">
        <v>779.60346016104722</v>
      </c>
      <c r="K12" t="s">
        <v>61</v>
      </c>
      <c r="L12" t="s">
        <v>73</v>
      </c>
      <c r="M12" t="s">
        <v>78</v>
      </c>
    </row>
    <row r="13" spans="3:13" x14ac:dyDescent="0.25">
      <c r="C13" t="s">
        <v>86</v>
      </c>
      <c r="D13" t="s">
        <v>30</v>
      </c>
      <c r="E13">
        <v>628.41999999999996</v>
      </c>
      <c r="F13">
        <v>812.07722807120012</v>
      </c>
      <c r="G13">
        <v>867.29847958004177</v>
      </c>
      <c r="H13">
        <v>919.3363883548443</v>
      </c>
      <c r="I13">
        <v>974.49657165613496</v>
      </c>
      <c r="K13" t="s">
        <v>61</v>
      </c>
      <c r="L13" t="s">
        <v>73</v>
      </c>
      <c r="M13" t="s">
        <v>78</v>
      </c>
    </row>
    <row r="14" spans="3:13" x14ac:dyDescent="0.25">
      <c r="C14" t="s">
        <v>87</v>
      </c>
      <c r="D14" t="s">
        <v>31</v>
      </c>
      <c r="E14">
        <v>377.1</v>
      </c>
      <c r="F14">
        <v>487.30836495600005</v>
      </c>
      <c r="G14">
        <v>520.44533377300809</v>
      </c>
      <c r="H14">
        <v>551.67205379938855</v>
      </c>
      <c r="I14">
        <v>584.77237702735192</v>
      </c>
      <c r="K14" t="s">
        <v>61</v>
      </c>
      <c r="L14" t="s">
        <v>73</v>
      </c>
      <c r="M14" t="s">
        <v>78</v>
      </c>
    </row>
    <row r="15" spans="3:13" x14ac:dyDescent="0.25">
      <c r="C15" t="s">
        <v>88</v>
      </c>
      <c r="D15" t="s">
        <v>32</v>
      </c>
      <c r="E15">
        <v>754.11</v>
      </c>
      <c r="F15">
        <v>974.50042719960004</v>
      </c>
      <c r="G15">
        <v>1040.766456249173</v>
      </c>
      <c r="H15">
        <v>1103.2124436241234</v>
      </c>
      <c r="I15">
        <v>1169.4051902415708</v>
      </c>
      <c r="K15" t="s">
        <v>61</v>
      </c>
      <c r="L15" t="s">
        <v>73</v>
      </c>
      <c r="M15" t="s">
        <v>78</v>
      </c>
    </row>
    <row r="16" spans="3:13" x14ac:dyDescent="0.25">
      <c r="C16" t="s">
        <v>89</v>
      </c>
      <c r="D16" t="s">
        <v>33</v>
      </c>
      <c r="E16">
        <v>1131.1600000000001</v>
      </c>
      <c r="F16">
        <v>1461.7441795376001</v>
      </c>
      <c r="G16">
        <v>1561.142783746157</v>
      </c>
      <c r="H16">
        <v>1654.8113507709263</v>
      </c>
      <c r="I16">
        <v>1754.1000318171821</v>
      </c>
      <c r="K16" t="s">
        <v>61</v>
      </c>
      <c r="L16" t="s">
        <v>73</v>
      </c>
      <c r="M16" t="s">
        <v>78</v>
      </c>
    </row>
    <row r="17" spans="3:13" x14ac:dyDescent="0.25">
      <c r="C17" t="s">
        <v>90</v>
      </c>
      <c r="D17" t="s">
        <v>126</v>
      </c>
      <c r="E17">
        <v>502.74</v>
      </c>
      <c r="F17">
        <v>649.66695146640006</v>
      </c>
      <c r="G17">
        <v>693.84430416611531</v>
      </c>
      <c r="H17">
        <v>735.47496241608223</v>
      </c>
      <c r="I17">
        <v>779.60346016104722</v>
      </c>
      <c r="K17" t="s">
        <v>61</v>
      </c>
      <c r="L17" t="s">
        <v>73</v>
      </c>
      <c r="M17" t="s">
        <v>78</v>
      </c>
    </row>
    <row r="18" spans="3:13" x14ac:dyDescent="0.25">
      <c r="C18" t="s">
        <v>91</v>
      </c>
      <c r="D18" t="s">
        <v>127</v>
      </c>
      <c r="E18">
        <v>1005.48</v>
      </c>
      <c r="F18">
        <v>1299.3339029328001</v>
      </c>
      <c r="G18">
        <v>1387.6886083322306</v>
      </c>
      <c r="H18">
        <v>1470.9499248321645</v>
      </c>
      <c r="I18">
        <v>1559.2069203220944</v>
      </c>
      <c r="K18" t="s">
        <v>61</v>
      </c>
      <c r="L18" t="s">
        <v>73</v>
      </c>
      <c r="M18" t="s">
        <v>78</v>
      </c>
    </row>
    <row r="19" spans="3:13" x14ac:dyDescent="0.25">
      <c r="C19" t="s">
        <v>92</v>
      </c>
      <c r="D19" t="s">
        <v>128</v>
      </c>
      <c r="E19">
        <v>1508.22</v>
      </c>
      <c r="F19">
        <v>1949.0008543992001</v>
      </c>
      <c r="G19">
        <v>2081.5329124983459</v>
      </c>
      <c r="H19">
        <v>2206.4248872482467</v>
      </c>
      <c r="I19">
        <v>2338.8103804831417</v>
      </c>
      <c r="K19" t="s">
        <v>61</v>
      </c>
      <c r="L19" t="s">
        <v>73</v>
      </c>
      <c r="M19" t="s">
        <v>78</v>
      </c>
    </row>
    <row r="20" spans="3:13" x14ac:dyDescent="0.25">
      <c r="C20" t="s">
        <v>93</v>
      </c>
      <c r="D20" t="s">
        <v>129</v>
      </c>
      <c r="E20">
        <v>2010.96</v>
      </c>
      <c r="F20">
        <v>2598.6678058656003</v>
      </c>
      <c r="G20">
        <v>2775.3772166644612</v>
      </c>
      <c r="H20">
        <v>2941.8998496643289</v>
      </c>
      <c r="I20">
        <v>3118.4138406441889</v>
      </c>
      <c r="K20" t="s">
        <v>61</v>
      </c>
      <c r="L20" t="s">
        <v>73</v>
      </c>
      <c r="M20" t="s">
        <v>78</v>
      </c>
    </row>
    <row r="21" spans="3:13" x14ac:dyDescent="0.25">
      <c r="C21" t="s">
        <v>94</v>
      </c>
      <c r="D21" t="s">
        <v>130</v>
      </c>
      <c r="E21">
        <v>2513.6999999999998</v>
      </c>
      <c r="F21">
        <v>3248.3347573319993</v>
      </c>
      <c r="G21">
        <v>3469.2215208305756</v>
      </c>
      <c r="H21">
        <v>3677.3748120804103</v>
      </c>
      <c r="I21">
        <v>3898.0173008052352</v>
      </c>
      <c r="K21" t="s">
        <v>61</v>
      </c>
      <c r="L21" t="s">
        <v>73</v>
      </c>
      <c r="M21" t="s">
        <v>78</v>
      </c>
    </row>
    <row r="22" spans="3:13" x14ac:dyDescent="0.25">
      <c r="F22">
        <v>0</v>
      </c>
      <c r="H22">
        <v>0</v>
      </c>
      <c r="I22">
        <v>0</v>
      </c>
    </row>
    <row r="23" spans="3:13" x14ac:dyDescent="0.25">
      <c r="C23" t="s">
        <v>95</v>
      </c>
      <c r="D23" t="s">
        <v>131</v>
      </c>
      <c r="F23">
        <v>0</v>
      </c>
      <c r="H23">
        <v>0</v>
      </c>
      <c r="I23">
        <v>0</v>
      </c>
    </row>
    <row r="24" spans="3:13" x14ac:dyDescent="0.25">
      <c r="C24" t="s">
        <v>96</v>
      </c>
      <c r="D24" t="s">
        <v>48</v>
      </c>
      <c r="E24">
        <v>9865.67</v>
      </c>
      <c r="F24">
        <v>12748.935340481201</v>
      </c>
      <c r="G24">
        <v>13615.862943633922</v>
      </c>
      <c r="H24">
        <v>14432.814720251958</v>
      </c>
      <c r="I24">
        <v>15298.783603467076</v>
      </c>
      <c r="K24" t="s">
        <v>61</v>
      </c>
      <c r="L24" t="s">
        <v>73</v>
      </c>
      <c r="M24" t="s">
        <v>79</v>
      </c>
    </row>
    <row r="25" spans="3:13" x14ac:dyDescent="0.25">
      <c r="C25" t="s">
        <v>97</v>
      </c>
      <c r="D25" t="s">
        <v>49</v>
      </c>
      <c r="E25">
        <v>1594.4</v>
      </c>
      <c r="F25">
        <v>2060.3671627839999</v>
      </c>
      <c r="G25">
        <v>2200.4721298533118</v>
      </c>
      <c r="H25">
        <v>2332.5004576445103</v>
      </c>
      <c r="I25">
        <v>2472.4504851031811</v>
      </c>
      <c r="K25" t="s">
        <v>61</v>
      </c>
      <c r="L25" t="s">
        <v>73</v>
      </c>
      <c r="M25" t="s">
        <v>79</v>
      </c>
    </row>
    <row r="26" spans="3:13" x14ac:dyDescent="0.25">
      <c r="C26" t="s">
        <v>98</v>
      </c>
      <c r="D26" t="s">
        <v>50</v>
      </c>
      <c r="E26">
        <v>9865.67</v>
      </c>
      <c r="F26">
        <v>12748.935340481201</v>
      </c>
      <c r="G26">
        <v>13615.862943633922</v>
      </c>
      <c r="H26">
        <v>14432.814720251958</v>
      </c>
      <c r="I26">
        <v>15298.783603467076</v>
      </c>
      <c r="K26" t="s">
        <v>61</v>
      </c>
      <c r="L26" t="s">
        <v>73</v>
      </c>
      <c r="M26" t="s">
        <v>79</v>
      </c>
    </row>
    <row r="27" spans="3:13" x14ac:dyDescent="0.25">
      <c r="F27">
        <v>0</v>
      </c>
      <c r="H27">
        <v>0</v>
      </c>
      <c r="I27">
        <v>0</v>
      </c>
    </row>
    <row r="28" spans="3:13" x14ac:dyDescent="0.25">
      <c r="C28" t="s">
        <v>99</v>
      </c>
      <c r="D28" t="s">
        <v>51</v>
      </c>
      <c r="F28">
        <v>0</v>
      </c>
      <c r="H28">
        <v>0</v>
      </c>
      <c r="I28">
        <v>0</v>
      </c>
    </row>
    <row r="29" spans="3:13" x14ac:dyDescent="0.25">
      <c r="C29" t="s">
        <v>100</v>
      </c>
      <c r="D29" t="s">
        <v>132</v>
      </c>
      <c r="E29">
        <v>179.55</v>
      </c>
      <c r="F29">
        <v>232.02391123800004</v>
      </c>
      <c r="G29">
        <v>247.80153720218405</v>
      </c>
      <c r="H29">
        <v>262.66962943431508</v>
      </c>
      <c r="I29">
        <v>278.429807200374</v>
      </c>
      <c r="K29" t="s">
        <v>61</v>
      </c>
      <c r="L29" t="s">
        <v>74</v>
      </c>
      <c r="M29" t="s">
        <v>70</v>
      </c>
    </row>
    <row r="30" spans="3:13" x14ac:dyDescent="0.25">
      <c r="C30" t="s">
        <v>100</v>
      </c>
      <c r="D30" t="s">
        <v>34</v>
      </c>
      <c r="E30">
        <v>538.65</v>
      </c>
      <c r="F30">
        <v>696.07173371400006</v>
      </c>
      <c r="G30">
        <v>743.40461160655207</v>
      </c>
      <c r="H30">
        <v>788.00888830294525</v>
      </c>
      <c r="I30">
        <v>835.28942160112206</v>
      </c>
      <c r="K30" t="s">
        <v>61</v>
      </c>
      <c r="L30" t="s">
        <v>74</v>
      </c>
      <c r="M30" t="s">
        <v>70</v>
      </c>
    </row>
    <row r="31" spans="3:13" x14ac:dyDescent="0.25">
      <c r="C31" t="s">
        <v>100</v>
      </c>
      <c r="D31" t="s">
        <v>133</v>
      </c>
      <c r="E31">
        <v>299.25</v>
      </c>
      <c r="F31">
        <v>386.70651873000003</v>
      </c>
      <c r="G31">
        <v>413.00256200364004</v>
      </c>
      <c r="H31">
        <v>437.78271572385842</v>
      </c>
      <c r="I31">
        <v>464.04967866728992</v>
      </c>
      <c r="K31" t="s">
        <v>61</v>
      </c>
      <c r="L31" t="s">
        <v>74</v>
      </c>
      <c r="M31" t="s">
        <v>70</v>
      </c>
    </row>
    <row r="32" spans="3:13" x14ac:dyDescent="0.25">
      <c r="C32" t="s">
        <v>100</v>
      </c>
      <c r="D32" t="s">
        <v>35</v>
      </c>
      <c r="E32">
        <v>897.75</v>
      </c>
      <c r="F32">
        <v>1160.1195561900001</v>
      </c>
      <c r="G32">
        <v>1239.0076860109202</v>
      </c>
      <c r="H32">
        <v>1313.3481471715754</v>
      </c>
      <c r="I32">
        <v>1392.1490360018699</v>
      </c>
      <c r="K32" t="s">
        <v>61</v>
      </c>
      <c r="L32" t="s">
        <v>74</v>
      </c>
      <c r="M32" t="s">
        <v>70</v>
      </c>
    </row>
    <row r="33" spans="3:13" x14ac:dyDescent="0.25">
      <c r="F33">
        <v>0</v>
      </c>
      <c r="H33">
        <v>0</v>
      </c>
      <c r="I33">
        <v>0</v>
      </c>
    </row>
    <row r="34" spans="3:13" x14ac:dyDescent="0.25">
      <c r="C34" t="s">
        <v>101</v>
      </c>
      <c r="D34" t="s">
        <v>134</v>
      </c>
      <c r="F34">
        <v>0</v>
      </c>
      <c r="H34">
        <v>0</v>
      </c>
      <c r="I34">
        <v>0</v>
      </c>
    </row>
    <row r="35" spans="3:13" x14ac:dyDescent="0.25">
      <c r="C35" t="s">
        <v>102</v>
      </c>
      <c r="D35" t="s">
        <v>135</v>
      </c>
      <c r="E35">
        <v>251.37</v>
      </c>
      <c r="F35">
        <v>324.83347573320003</v>
      </c>
      <c r="G35">
        <v>346.92215208305765</v>
      </c>
      <c r="H35">
        <v>367.73748120804112</v>
      </c>
      <c r="I35">
        <v>389.80173008052361</v>
      </c>
      <c r="K35" t="s">
        <v>61</v>
      </c>
      <c r="L35" t="s">
        <v>74</v>
      </c>
      <c r="M35" t="s">
        <v>70</v>
      </c>
    </row>
    <row r="36" spans="3:13" x14ac:dyDescent="0.25">
      <c r="C36" t="s">
        <v>103</v>
      </c>
      <c r="D36" t="s">
        <v>136</v>
      </c>
      <c r="F36">
        <v>0</v>
      </c>
      <c r="H36">
        <v>0</v>
      </c>
      <c r="I36">
        <v>0</v>
      </c>
    </row>
    <row r="37" spans="3:13" x14ac:dyDescent="0.25">
      <c r="C37" t="s">
        <v>104</v>
      </c>
      <c r="D37" t="s">
        <v>52</v>
      </c>
      <c r="E37">
        <v>1675.8</v>
      </c>
      <c r="F37">
        <v>2165.5565048880003</v>
      </c>
      <c r="G37">
        <v>2312.8143472203842</v>
      </c>
      <c r="H37">
        <v>2451.5832080536074</v>
      </c>
      <c r="I37">
        <v>2598.6782005368241</v>
      </c>
      <c r="K37" t="s">
        <v>61</v>
      </c>
      <c r="L37" t="s">
        <v>74</v>
      </c>
      <c r="M37" t="s">
        <v>70</v>
      </c>
    </row>
    <row r="38" spans="3:13" x14ac:dyDescent="0.25">
      <c r="F38">
        <v>0</v>
      </c>
      <c r="H38">
        <v>0</v>
      </c>
      <c r="I38">
        <v>0</v>
      </c>
    </row>
    <row r="39" spans="3:13" x14ac:dyDescent="0.25">
      <c r="C39" t="s">
        <v>105</v>
      </c>
      <c r="D39" t="s">
        <v>53</v>
      </c>
      <c r="F39">
        <v>0</v>
      </c>
      <c r="H39">
        <v>0</v>
      </c>
      <c r="I39">
        <v>0</v>
      </c>
    </row>
    <row r="40" spans="3:13" x14ac:dyDescent="0.25">
      <c r="C40" t="s">
        <v>106</v>
      </c>
      <c r="D40" t="s">
        <v>54</v>
      </c>
      <c r="E40">
        <v>21.54</v>
      </c>
      <c r="F40">
        <v>27.835115834400003</v>
      </c>
      <c r="G40">
        <v>29.727903711139202</v>
      </c>
      <c r="H40">
        <v>31.511577933807555</v>
      </c>
      <c r="I40">
        <v>33.402272609836011</v>
      </c>
      <c r="K40" t="s">
        <v>61</v>
      </c>
      <c r="L40" t="s">
        <v>73</v>
      </c>
      <c r="M40" t="s">
        <v>78</v>
      </c>
    </row>
    <row r="41" spans="3:13" x14ac:dyDescent="0.25">
      <c r="C41" t="s">
        <v>107</v>
      </c>
      <c r="D41" t="s">
        <v>55</v>
      </c>
      <c r="E41">
        <v>43.09</v>
      </c>
      <c r="F41">
        <v>55.683154192400011</v>
      </c>
      <c r="G41">
        <v>59.469608677483208</v>
      </c>
      <c r="H41">
        <v>63.037785198132198</v>
      </c>
      <c r="I41">
        <v>66.820052310020131</v>
      </c>
      <c r="K41" t="s">
        <v>61</v>
      </c>
      <c r="L41" t="s">
        <v>73</v>
      </c>
      <c r="M41" t="s">
        <v>78</v>
      </c>
    </row>
    <row r="42" spans="3:13" x14ac:dyDescent="0.25">
      <c r="C42" t="s">
        <v>108</v>
      </c>
      <c r="D42" t="s">
        <v>56</v>
      </c>
      <c r="E42">
        <v>43.09</v>
      </c>
      <c r="F42">
        <v>55.683154192400011</v>
      </c>
      <c r="G42">
        <v>59.469608677483208</v>
      </c>
      <c r="H42">
        <v>63.037785198132198</v>
      </c>
      <c r="I42">
        <v>66.820052310020131</v>
      </c>
      <c r="K42" t="s">
        <v>61</v>
      </c>
      <c r="L42" t="s">
        <v>73</v>
      </c>
      <c r="M42" t="s">
        <v>78</v>
      </c>
    </row>
    <row r="43" spans="3:13" x14ac:dyDescent="0.25">
      <c r="C43" t="s">
        <v>109</v>
      </c>
      <c r="D43" t="s">
        <v>57</v>
      </c>
      <c r="E43">
        <v>43.09</v>
      </c>
      <c r="F43">
        <v>55.683154192400011</v>
      </c>
      <c r="G43">
        <v>59.469608677483208</v>
      </c>
      <c r="H43">
        <v>63.037785198132198</v>
      </c>
      <c r="I43">
        <v>66.820052310020131</v>
      </c>
      <c r="K43" t="s">
        <v>61</v>
      </c>
      <c r="L43" t="s">
        <v>73</v>
      </c>
      <c r="M43" t="s">
        <v>78</v>
      </c>
    </row>
    <row r="44" spans="3:13" x14ac:dyDescent="0.25">
      <c r="C44" t="s">
        <v>110</v>
      </c>
      <c r="D44" t="s">
        <v>58</v>
      </c>
      <c r="E44">
        <v>21.54</v>
      </c>
      <c r="F44">
        <v>27.835115834400003</v>
      </c>
      <c r="G44">
        <v>29.727903711139202</v>
      </c>
      <c r="H44">
        <v>31.511577933807555</v>
      </c>
      <c r="I44">
        <v>33.402272609836011</v>
      </c>
      <c r="K44" t="s">
        <v>61</v>
      </c>
      <c r="L44" t="s">
        <v>73</v>
      </c>
      <c r="M44" t="s">
        <v>78</v>
      </c>
    </row>
    <row r="45" spans="3:13" x14ac:dyDescent="0.25">
      <c r="F45">
        <v>0</v>
      </c>
      <c r="H45">
        <v>0</v>
      </c>
      <c r="I45">
        <v>0</v>
      </c>
    </row>
    <row r="46" spans="3:13" x14ac:dyDescent="0.25">
      <c r="C46" t="s">
        <v>111</v>
      </c>
      <c r="D46" t="s">
        <v>36</v>
      </c>
      <c r="F46">
        <v>0</v>
      </c>
      <c r="H46">
        <v>0</v>
      </c>
      <c r="I46">
        <v>0</v>
      </c>
    </row>
    <row r="47" spans="3:13" x14ac:dyDescent="0.25">
      <c r="D47" t="s">
        <v>37</v>
      </c>
      <c r="E47" t="s">
        <v>77</v>
      </c>
      <c r="F47">
        <v>0</v>
      </c>
      <c r="H47">
        <v>0</v>
      </c>
      <c r="I47">
        <v>0</v>
      </c>
    </row>
    <row r="48" spans="3:13" x14ac:dyDescent="0.25">
      <c r="C48" t="s">
        <v>112</v>
      </c>
      <c r="D48" t="s">
        <v>38</v>
      </c>
      <c r="E48" t="s">
        <v>39</v>
      </c>
      <c r="F48">
        <v>0</v>
      </c>
      <c r="G48">
        <v>0</v>
      </c>
      <c r="H48">
        <v>0</v>
      </c>
      <c r="I48">
        <v>0</v>
      </c>
      <c r="K48" t="s">
        <v>61</v>
      </c>
      <c r="L48" t="s">
        <v>39</v>
      </c>
      <c r="M48" t="s">
        <v>78</v>
      </c>
    </row>
    <row r="49" spans="3:13" x14ac:dyDescent="0.25">
      <c r="C49" t="s">
        <v>113</v>
      </c>
      <c r="D49" t="s">
        <v>38</v>
      </c>
      <c r="E49" t="s">
        <v>76</v>
      </c>
      <c r="F49">
        <v>23.595600000000001</v>
      </c>
      <c r="G49">
        <v>25.200100800000001</v>
      </c>
      <c r="H49">
        <v>26.712106848000001</v>
      </c>
      <c r="I49">
        <v>28.314833258880004</v>
      </c>
      <c r="K49" t="s">
        <v>61</v>
      </c>
      <c r="L49" t="s">
        <v>120</v>
      </c>
      <c r="M49" t="s">
        <v>78</v>
      </c>
    </row>
    <row r="50" spans="3:13" x14ac:dyDescent="0.25">
      <c r="C50" t="s">
        <v>114</v>
      </c>
      <c r="D50" t="s">
        <v>40</v>
      </c>
      <c r="E50" t="s">
        <v>41</v>
      </c>
      <c r="F50">
        <v>65.168800000000005</v>
      </c>
      <c r="G50">
        <v>69.600278400000008</v>
      </c>
      <c r="H50">
        <v>73.776295104000013</v>
      </c>
      <c r="I50">
        <v>78.202872810240024</v>
      </c>
      <c r="K50" t="s">
        <v>61</v>
      </c>
      <c r="L50" t="s">
        <v>41</v>
      </c>
      <c r="M50" t="s">
        <v>78</v>
      </c>
    </row>
    <row r="51" spans="3:13" x14ac:dyDescent="0.25">
      <c r="C51" t="s">
        <v>115</v>
      </c>
      <c r="D51" t="s">
        <v>42</v>
      </c>
      <c r="E51" t="s">
        <v>41</v>
      </c>
      <c r="F51">
        <v>106.742</v>
      </c>
      <c r="G51">
        <v>114.000456</v>
      </c>
      <c r="H51">
        <v>120.84048336000001</v>
      </c>
      <c r="I51">
        <v>128.0909123616</v>
      </c>
      <c r="K51" t="s">
        <v>61</v>
      </c>
      <c r="L51" t="s">
        <v>41</v>
      </c>
      <c r="M51" t="s">
        <v>78</v>
      </c>
    </row>
    <row r="52" spans="3:13" x14ac:dyDescent="0.25">
      <c r="C52" t="s">
        <v>116</v>
      </c>
      <c r="D52" t="s">
        <v>43</v>
      </c>
      <c r="E52" t="s">
        <v>41</v>
      </c>
      <c r="F52">
        <v>0</v>
      </c>
      <c r="G52">
        <v>0</v>
      </c>
      <c r="H52">
        <v>0</v>
      </c>
      <c r="I52">
        <v>0</v>
      </c>
      <c r="K52" t="s">
        <v>61</v>
      </c>
      <c r="L52" t="s">
        <v>70</v>
      </c>
      <c r="M52" t="s">
        <v>78</v>
      </c>
    </row>
    <row r="53" spans="3:13" x14ac:dyDescent="0.25">
      <c r="C53" t="s">
        <v>117</v>
      </c>
      <c r="D53" t="s">
        <v>44</v>
      </c>
      <c r="E53" t="s">
        <v>41</v>
      </c>
      <c r="F53">
        <v>65.168800000000005</v>
      </c>
      <c r="G53">
        <v>69.600278400000008</v>
      </c>
      <c r="H53">
        <v>73.776295104000013</v>
      </c>
      <c r="I53">
        <v>78.202872810240024</v>
      </c>
      <c r="K53" t="s">
        <v>61</v>
      </c>
      <c r="L53" t="s">
        <v>70</v>
      </c>
      <c r="M53" t="s">
        <v>78</v>
      </c>
    </row>
    <row r="54" spans="3:13" x14ac:dyDescent="0.25">
      <c r="C54" t="s">
        <v>118</v>
      </c>
      <c r="D54" t="s">
        <v>45</v>
      </c>
      <c r="E54" t="s">
        <v>41</v>
      </c>
      <c r="F54">
        <v>106.742</v>
      </c>
      <c r="G54">
        <v>114.000456</v>
      </c>
      <c r="H54">
        <v>120.84048336000001</v>
      </c>
      <c r="I54">
        <v>128.0909123616</v>
      </c>
      <c r="K54" t="s">
        <v>61</v>
      </c>
      <c r="L54" t="s">
        <v>70</v>
      </c>
      <c r="M54" t="s">
        <v>78</v>
      </c>
    </row>
    <row r="55" spans="3:13" x14ac:dyDescent="0.25">
      <c r="C55" t="s">
        <v>119</v>
      </c>
      <c r="D55" t="s">
        <v>46</v>
      </c>
      <c r="E55" t="s">
        <v>41</v>
      </c>
      <c r="F55">
        <v>0</v>
      </c>
      <c r="G55">
        <v>0</v>
      </c>
      <c r="H55">
        <v>0</v>
      </c>
      <c r="I55">
        <v>0</v>
      </c>
      <c r="K55" t="s">
        <v>61</v>
      </c>
      <c r="L55" t="s">
        <v>70</v>
      </c>
      <c r="M5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RATES TARIFF STRUCTURE</vt:lpstr>
      <vt:lpstr>Sheet1</vt:lpstr>
      <vt:lpstr>'RATES TARIFF STRUCTURE'!Print_Area</vt:lpstr>
    </vt:vector>
  </TitlesOfParts>
  <Company>M&amp;J Accountants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Makgopa</dc:creator>
  <cp:lastModifiedBy>Khathutshelo Mabija</cp:lastModifiedBy>
  <cp:lastPrinted>2014-06-13T09:24:46Z</cp:lastPrinted>
  <dcterms:created xsi:type="dcterms:W3CDTF">2009-07-16T07:23:50Z</dcterms:created>
  <dcterms:modified xsi:type="dcterms:W3CDTF">2020-03-16T06:05:38Z</dcterms:modified>
</cp:coreProperties>
</file>